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OP" sheetId="1" r:id="rId1"/>
  </sheets>
  <calcPr calcId="152511"/>
</workbook>
</file>

<file path=xl/calcChain.xml><?xml version="1.0" encoding="utf-8"?>
<calcChain xmlns="http://schemas.openxmlformats.org/spreadsheetml/2006/main">
  <c r="M26" i="1" l="1" a="1"/>
  <c r="M26" i="1" s="1"/>
  <c r="M25" i="1" a="1"/>
  <c r="M25" i="1"/>
  <c r="M24" i="1" a="1"/>
  <c r="M24" i="1" s="1"/>
  <c r="M23" i="1" a="1"/>
  <c r="M23" i="1"/>
  <c r="M22" i="1" a="1"/>
  <c r="M22" i="1" s="1"/>
  <c r="M21" i="1" a="1"/>
  <c r="M21" i="1"/>
  <c r="M20" i="1" a="1"/>
  <c r="M20" i="1" s="1"/>
  <c r="M19" i="1" a="1"/>
  <c r="M19" i="1"/>
  <c r="M18" i="1" a="1"/>
  <c r="M18" i="1" s="1"/>
  <c r="M17" i="1" a="1"/>
  <c r="M17" i="1"/>
  <c r="M16" i="1" a="1"/>
  <c r="M16" i="1" s="1"/>
  <c r="M15" i="1" a="1"/>
  <c r="M15" i="1"/>
  <c r="M14" i="1" a="1"/>
  <c r="M14" i="1" s="1"/>
  <c r="M13" i="1" a="1"/>
  <c r="M13" i="1"/>
  <c r="M12" i="1" a="1"/>
  <c r="M12" i="1" s="1"/>
  <c r="M11" i="1" a="1"/>
  <c r="M11" i="1"/>
  <c r="M10" i="1" a="1"/>
  <c r="M10" i="1" s="1"/>
  <c r="M9" i="1" a="1"/>
  <c r="M9" i="1"/>
  <c r="M8" i="1" a="1"/>
  <c r="M8" i="1" s="1"/>
  <c r="M7" i="1" a="1"/>
  <c r="M7" i="1"/>
  <c r="M6" i="1" a="1"/>
  <c r="M6" i="1" s="1"/>
  <c r="M5" i="1" a="1"/>
  <c r="M5" i="1"/>
  <c r="M4" i="1" a="1"/>
  <c r="M4" i="1" s="1"/>
  <c r="M1" i="1" s="1" a="1"/>
  <c r="M1" i="1" s="1"/>
  <c r="K1" i="1" s="1" a="1"/>
  <c r="K1" i="1" s="1"/>
  <c r="M3" i="1" a="1"/>
  <c r="M3" i="1"/>
  <c r="J1" i="1" a="1"/>
  <c r="J1" i="1" s="1"/>
</calcChain>
</file>

<file path=xl/sharedStrings.xml><?xml version="1.0" encoding="utf-8"?>
<sst xmlns="http://schemas.openxmlformats.org/spreadsheetml/2006/main" count="155" uniqueCount="67">
  <si>
    <t>stagine</t>
  </si>
  <si>
    <t>des linea</t>
  </si>
  <si>
    <t>Linea</t>
  </si>
  <si>
    <t>Alias</t>
  </si>
  <si>
    <t>Modello</t>
  </si>
  <si>
    <t>N. Colli</t>
  </si>
  <si>
    <t>Colli Pack</t>
  </si>
  <si>
    <t>Paia</t>
  </si>
  <si>
    <t>RRP</t>
  </si>
  <si>
    <t>listino WHLS</t>
  </si>
  <si>
    <t>imponibile</t>
  </si>
  <si>
    <t>I23</t>
  </si>
  <si>
    <t>SOPRANI SPORT</t>
  </si>
  <si>
    <t>071</t>
  </si>
  <si>
    <t>ADPM</t>
  </si>
  <si>
    <t>SPM32</t>
  </si>
  <si>
    <t>SPM32 1411-ASTER</t>
  </si>
  <si>
    <t>ADPQ</t>
  </si>
  <si>
    <t>SPM32 1411-TOTAL BLACK</t>
  </si>
  <si>
    <t>ADOV</t>
  </si>
  <si>
    <t>SPM32 5406-COVEY-ASH</t>
  </si>
  <si>
    <t>ADOQ</t>
  </si>
  <si>
    <t>SPM32 5406-MILITARY</t>
  </si>
  <si>
    <t>ADOL</t>
  </si>
  <si>
    <t>SPM32 5406-TOTAL BLACK</t>
  </si>
  <si>
    <t>ACUT</t>
  </si>
  <si>
    <t>SPM32 6405-BLACK</t>
  </si>
  <si>
    <t>ACUW</t>
  </si>
  <si>
    <t>SPM32 6405-DEEP</t>
  </si>
  <si>
    <t>96DN</t>
  </si>
  <si>
    <t>SPM32 7401-BLACK</t>
  </si>
  <si>
    <t>96DO</t>
  </si>
  <si>
    <t>96DQ</t>
  </si>
  <si>
    <t>SPM32 7401-COOKIE</t>
  </si>
  <si>
    <t>96DP</t>
  </si>
  <si>
    <t>96C2</t>
  </si>
  <si>
    <t>SPM32 7410-BLACK-WHITE</t>
  </si>
  <si>
    <t>96C3</t>
  </si>
  <si>
    <t>96C5</t>
  </si>
  <si>
    <t>SPM32 7410-PAPYRUS-BAMBOO</t>
  </si>
  <si>
    <t>96C4</t>
  </si>
  <si>
    <t>AESD</t>
  </si>
  <si>
    <t>SPW32</t>
  </si>
  <si>
    <t>SPW32 6405-BLACK</t>
  </si>
  <si>
    <t>ADJW</t>
  </si>
  <si>
    <t>ADJY</t>
  </si>
  <si>
    <t>SPW32 6405-EARTH</t>
  </si>
  <si>
    <t>96NU</t>
  </si>
  <si>
    <t>SPW32 7401-BROWN</t>
  </si>
  <si>
    <t>96NS</t>
  </si>
  <si>
    <t>SPW32 7401-LILLA</t>
  </si>
  <si>
    <t>E23</t>
  </si>
  <si>
    <t>SOPRANI BEACH</t>
  </si>
  <si>
    <t>075</t>
  </si>
  <si>
    <t>9V5R</t>
  </si>
  <si>
    <t>SSW31</t>
  </si>
  <si>
    <t>SSW31 9868-BLACK</t>
  </si>
  <si>
    <t>SOPRANI COUTURE</t>
  </si>
  <si>
    <t>077</t>
  </si>
  <si>
    <t>9U5B</t>
  </si>
  <si>
    <t>SCM31</t>
  </si>
  <si>
    <t>SCM31 5805-CIMENT-FLAG</t>
  </si>
  <si>
    <t>9UVK</t>
  </si>
  <si>
    <t>SCW31</t>
  </si>
  <si>
    <t>SCW31 3808-WHITE-BLACK</t>
  </si>
  <si>
    <t>9UVM</t>
  </si>
  <si>
    <t>SCW31 3808-WHITE-GOLD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</si>
</sst>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&quot;[$€-2]&quot; &quot;;&quot;-&quot;* #,##0.00&quot; &quot;[$€-2]&quot; &quot;;&quot; &quot;* &quot;-&quot;??&quot; &quot;[$€-2]&quot; &quot;"/>
  </numFmts>
  <fonts count="2" x14ac:knownFonts="1">
    <font>
      <sz val="11"/>
      <color indexed="8"/>
      <name val="Calibri"/>
    </font>
    <font>
      <sz val="8"/>
      <color indexed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2">
    <xf numFmtId="0" fontId="0" fillId="0" borderId="0" xfId="0" applyFont="1" applyAlignment="1"/>
    <xf numFmtId="0" fontId="0" fillId="0" borderId="0" xfId="0" applyNumberFormat="1" applyFont="1" applyAlignment="1"/>
    <xf numFmtId="0" fontId="0" fillId="2" borderId="2" xfId="0" applyFont="1" applyFill="1" applyBorder="1" applyAlignment="1">
      <alignment vertical="center" wrapText="1"/>
    </xf>
    <xf numFmtId="49" fontId="0" fillId="2" borderId="2" xfId="0" applyNumberFormat="1" applyFont="1" applyFill="1" applyBorder="1" applyAlignment="1">
      <alignment vertical="center" wrapText="1"/>
    </xf>
    <xf numFmtId="0" fontId="0" fillId="2" borderId="2" xfId="0" applyNumberFormat="1" applyFont="1" applyFill="1" applyBorder="1" applyAlignment="1">
      <alignment vertical="center" wrapText="1"/>
    </xf>
    <xf numFmtId="164" fontId="0" fillId="2" borderId="3" xfId="0" applyNumberFormat="1" applyFont="1" applyFill="1" applyBorder="1" applyAlignment="1">
      <alignment vertical="center" wrapText="1"/>
    </xf>
    <xf numFmtId="164" fontId="0" fillId="2" borderId="2" xfId="0" applyNumberFormat="1" applyFont="1" applyFill="1" applyBorder="1" applyAlignment="1">
      <alignment vertical="center" wrapText="1"/>
    </xf>
    <xf numFmtId="164" fontId="0" fillId="2" borderId="4" xfId="0" applyNumberFormat="1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49" fontId="0" fillId="3" borderId="2" xfId="0" applyNumberFormat="1" applyFont="1" applyFill="1" applyBorder="1" applyAlignment="1">
      <alignment vertical="center" wrapText="1"/>
    </xf>
    <xf numFmtId="49" fontId="0" fillId="3" borderId="5" xfId="0" applyNumberFormat="1" applyFont="1" applyFill="1" applyBorder="1" applyAlignment="1">
      <alignment vertical="center" wrapText="1"/>
    </xf>
    <xf numFmtId="49" fontId="0" fillId="3" borderId="6" xfId="0" applyNumberFormat="1" applyFont="1" applyFill="1" applyBorder="1" applyAlignment="1">
      <alignment vertical="center" wrapText="1"/>
    </xf>
    <xf numFmtId="49" fontId="0" fillId="3" borderId="7" xfId="0" applyNumberFormat="1" applyFont="1" applyFill="1" applyBorder="1" applyAlignment="1">
      <alignment vertical="center" wrapText="1"/>
    </xf>
    <xf numFmtId="0" fontId="0" fillId="3" borderId="4" xfId="0" applyFont="1" applyFill="1" applyBorder="1" applyAlignment="1">
      <alignment vertical="center" wrapText="1"/>
    </xf>
    <xf numFmtId="0" fontId="0" fillId="3" borderId="1" xfId="0" applyFont="1" applyFill="1" applyBorder="1" applyAlignment="1">
      <alignment vertical="center" wrapText="1"/>
    </xf>
    <xf numFmtId="0" fontId="0" fillId="2" borderId="5" xfId="0" applyNumberFormat="1" applyFont="1" applyFill="1" applyBorder="1" applyAlignment="1">
      <alignment vertical="center" wrapText="1"/>
    </xf>
    <xf numFmtId="164" fontId="0" fillId="2" borderId="6" xfId="0" applyNumberFormat="1" applyFont="1" applyFill="1" applyBorder="1" applyAlignment="1">
      <alignment vertical="center" wrapText="1"/>
    </xf>
    <xf numFmtId="164" fontId="0" fillId="2" borderId="7" xfId="0" applyNumberFormat="1" applyFont="1" applyFill="1" applyBorder="1" applyAlignment="1">
      <alignment vertical="center" wrapText="1"/>
    </xf>
    <xf numFmtId="0" fontId="0" fillId="2" borderId="4" xfId="0" applyFont="1" applyFill="1" applyBorder="1" applyAlignment="1">
      <alignment vertical="center" wrapText="1"/>
    </xf>
    <xf numFmtId="164" fontId="0" fillId="2" borderId="8" xfId="0" applyNumberFormat="1" applyFont="1" applyFill="1" applyBorder="1" applyAlignment="1">
      <alignment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4472C4"/>
      <rgbColor rgb="00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15</xdr:row>
      <xdr:rowOff>66675</xdr:rowOff>
    </xdr:from>
    <xdr:to>
      <xdr:col>6</xdr:col>
      <xdr:colOff>1019175</xdr:colOff>
      <xdr:row>15</xdr:row>
      <xdr:rowOff>695325</xdr:rowOff>
    </xdr:to>
    <xdr:pic>
      <xdr:nvPicPr>
        <xdr:cNvPr id="1025" name="Immagine 1" descr="Immagin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101822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11</xdr:row>
      <xdr:rowOff>66675</xdr:rowOff>
    </xdr:from>
    <xdr:to>
      <xdr:col>6</xdr:col>
      <xdr:colOff>1019175</xdr:colOff>
      <xdr:row>11</xdr:row>
      <xdr:rowOff>695325</xdr:rowOff>
    </xdr:to>
    <xdr:pic>
      <xdr:nvPicPr>
        <xdr:cNvPr id="1026" name="Immagine 2" descr="Immagin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72104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23</xdr:row>
      <xdr:rowOff>66675</xdr:rowOff>
    </xdr:from>
    <xdr:to>
      <xdr:col>6</xdr:col>
      <xdr:colOff>1019175</xdr:colOff>
      <xdr:row>23</xdr:row>
      <xdr:rowOff>695325</xdr:rowOff>
    </xdr:to>
    <xdr:pic>
      <xdr:nvPicPr>
        <xdr:cNvPr id="1027" name="Immagine 3" descr="Immagin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048125" y="161258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24</xdr:row>
      <xdr:rowOff>66675</xdr:rowOff>
    </xdr:from>
    <xdr:to>
      <xdr:col>6</xdr:col>
      <xdr:colOff>1019175</xdr:colOff>
      <xdr:row>24</xdr:row>
      <xdr:rowOff>695325</xdr:rowOff>
    </xdr:to>
    <xdr:pic>
      <xdr:nvPicPr>
        <xdr:cNvPr id="1028" name="Immagine 4" descr="Immagin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4048125" y="168687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25</xdr:row>
      <xdr:rowOff>66675</xdr:rowOff>
    </xdr:from>
    <xdr:to>
      <xdr:col>6</xdr:col>
      <xdr:colOff>1019175</xdr:colOff>
      <xdr:row>25</xdr:row>
      <xdr:rowOff>695325</xdr:rowOff>
    </xdr:to>
    <xdr:pic>
      <xdr:nvPicPr>
        <xdr:cNvPr id="1029" name="Immagine 5" descr="Immagine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4048125" y="176117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22</xdr:row>
      <xdr:rowOff>66675</xdr:rowOff>
    </xdr:from>
    <xdr:to>
      <xdr:col>6</xdr:col>
      <xdr:colOff>1019175</xdr:colOff>
      <xdr:row>22</xdr:row>
      <xdr:rowOff>695325</xdr:rowOff>
    </xdr:to>
    <xdr:pic>
      <xdr:nvPicPr>
        <xdr:cNvPr id="1030" name="Immagine 6" descr="Immagine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048125" y="153828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9</xdr:row>
      <xdr:rowOff>66675</xdr:rowOff>
    </xdr:from>
    <xdr:to>
      <xdr:col>6</xdr:col>
      <xdr:colOff>1019175</xdr:colOff>
      <xdr:row>9</xdr:row>
      <xdr:rowOff>695325</xdr:rowOff>
    </xdr:to>
    <xdr:pic>
      <xdr:nvPicPr>
        <xdr:cNvPr id="1031" name="Immagine 7" descr="Immagine 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048125" y="57245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13</xdr:row>
      <xdr:rowOff>66675</xdr:rowOff>
    </xdr:from>
    <xdr:to>
      <xdr:col>6</xdr:col>
      <xdr:colOff>1019175</xdr:colOff>
      <xdr:row>13</xdr:row>
      <xdr:rowOff>695325</xdr:rowOff>
    </xdr:to>
    <xdr:pic>
      <xdr:nvPicPr>
        <xdr:cNvPr id="1032" name="Immagine 8" descr="Immagine 8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4048125" y="86963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10</xdr:row>
      <xdr:rowOff>66675</xdr:rowOff>
    </xdr:from>
    <xdr:to>
      <xdr:col>6</xdr:col>
      <xdr:colOff>1019175</xdr:colOff>
      <xdr:row>10</xdr:row>
      <xdr:rowOff>695325</xdr:rowOff>
    </xdr:to>
    <xdr:pic>
      <xdr:nvPicPr>
        <xdr:cNvPr id="1033" name="Immagine 9" descr="Immagine 9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048125" y="64674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6</xdr:row>
      <xdr:rowOff>66675</xdr:rowOff>
    </xdr:from>
    <xdr:to>
      <xdr:col>6</xdr:col>
      <xdr:colOff>1019175</xdr:colOff>
      <xdr:row>6</xdr:row>
      <xdr:rowOff>581025</xdr:rowOff>
    </xdr:to>
    <xdr:pic>
      <xdr:nvPicPr>
        <xdr:cNvPr id="1034" name="Immagine 10" descr="Immagine 10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4048125" y="3495675"/>
          <a:ext cx="9525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5</xdr:row>
      <xdr:rowOff>66675</xdr:rowOff>
    </xdr:from>
    <xdr:to>
      <xdr:col>6</xdr:col>
      <xdr:colOff>1019175</xdr:colOff>
      <xdr:row>5</xdr:row>
      <xdr:rowOff>495300</xdr:rowOff>
    </xdr:to>
    <xdr:pic>
      <xdr:nvPicPr>
        <xdr:cNvPr id="1035" name="Immagine 11" descr="Immagine 11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4048125" y="2752725"/>
          <a:ext cx="952500" cy="4286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4</xdr:row>
      <xdr:rowOff>66675</xdr:rowOff>
    </xdr:from>
    <xdr:to>
      <xdr:col>6</xdr:col>
      <xdr:colOff>1019175</xdr:colOff>
      <xdr:row>4</xdr:row>
      <xdr:rowOff>581025</xdr:rowOff>
    </xdr:to>
    <xdr:pic>
      <xdr:nvPicPr>
        <xdr:cNvPr id="1036" name="Immagine 12" descr="Immagine 12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4048125" y="2009775"/>
          <a:ext cx="9525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3</xdr:row>
      <xdr:rowOff>66675</xdr:rowOff>
    </xdr:from>
    <xdr:to>
      <xdr:col>6</xdr:col>
      <xdr:colOff>1019175</xdr:colOff>
      <xdr:row>3</xdr:row>
      <xdr:rowOff>504825</xdr:rowOff>
    </xdr:to>
    <xdr:pic>
      <xdr:nvPicPr>
        <xdr:cNvPr id="1037" name="Immagine 13" descr="Immagine 13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4048125" y="1266825"/>
          <a:ext cx="952500" cy="438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17</xdr:row>
      <xdr:rowOff>66675</xdr:rowOff>
    </xdr:from>
    <xdr:to>
      <xdr:col>6</xdr:col>
      <xdr:colOff>1019175</xdr:colOff>
      <xdr:row>17</xdr:row>
      <xdr:rowOff>695325</xdr:rowOff>
    </xdr:to>
    <xdr:pic>
      <xdr:nvPicPr>
        <xdr:cNvPr id="1038" name="Immagine 14" descr="Immagine 14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4048125" y="116681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14</xdr:row>
      <xdr:rowOff>66675</xdr:rowOff>
    </xdr:from>
    <xdr:to>
      <xdr:col>6</xdr:col>
      <xdr:colOff>1019175</xdr:colOff>
      <xdr:row>14</xdr:row>
      <xdr:rowOff>695325</xdr:rowOff>
    </xdr:to>
    <xdr:pic>
      <xdr:nvPicPr>
        <xdr:cNvPr id="1039" name="Immagine 15" descr="Immagine 15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4048125" y="94392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16</xdr:row>
      <xdr:rowOff>66675</xdr:rowOff>
    </xdr:from>
    <xdr:to>
      <xdr:col>6</xdr:col>
      <xdr:colOff>1019175</xdr:colOff>
      <xdr:row>16</xdr:row>
      <xdr:rowOff>695325</xdr:rowOff>
    </xdr:to>
    <xdr:pic>
      <xdr:nvPicPr>
        <xdr:cNvPr id="1040" name="Immagine 16" descr="Immagine 16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109251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12</xdr:row>
      <xdr:rowOff>66675</xdr:rowOff>
    </xdr:from>
    <xdr:to>
      <xdr:col>6</xdr:col>
      <xdr:colOff>1019175</xdr:colOff>
      <xdr:row>12</xdr:row>
      <xdr:rowOff>695325</xdr:rowOff>
    </xdr:to>
    <xdr:pic>
      <xdr:nvPicPr>
        <xdr:cNvPr id="1041" name="Immagine 17" descr="Immagine 17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79533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2</xdr:row>
      <xdr:rowOff>66675</xdr:rowOff>
    </xdr:from>
    <xdr:to>
      <xdr:col>6</xdr:col>
      <xdr:colOff>1019175</xdr:colOff>
      <xdr:row>2</xdr:row>
      <xdr:rowOff>466725</xdr:rowOff>
    </xdr:to>
    <xdr:pic>
      <xdr:nvPicPr>
        <xdr:cNvPr id="1042" name="Immagine 18" descr="Immagine 18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4048125" y="523875"/>
          <a:ext cx="952500" cy="400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20</xdr:row>
      <xdr:rowOff>66675</xdr:rowOff>
    </xdr:from>
    <xdr:to>
      <xdr:col>6</xdr:col>
      <xdr:colOff>1019175</xdr:colOff>
      <xdr:row>20</xdr:row>
      <xdr:rowOff>695325</xdr:rowOff>
    </xdr:to>
    <xdr:pic>
      <xdr:nvPicPr>
        <xdr:cNvPr id="1043" name="Immagine 19" descr="Immagine 19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4048125" y="138969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21</xdr:row>
      <xdr:rowOff>66675</xdr:rowOff>
    </xdr:from>
    <xdr:to>
      <xdr:col>6</xdr:col>
      <xdr:colOff>1019175</xdr:colOff>
      <xdr:row>21</xdr:row>
      <xdr:rowOff>695325</xdr:rowOff>
    </xdr:to>
    <xdr:pic>
      <xdr:nvPicPr>
        <xdr:cNvPr id="1044" name="Immagine 20" descr="Immagine 20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4048125" y="146399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8</xdr:row>
      <xdr:rowOff>66675</xdr:rowOff>
    </xdr:from>
    <xdr:to>
      <xdr:col>6</xdr:col>
      <xdr:colOff>1019175</xdr:colOff>
      <xdr:row>8</xdr:row>
      <xdr:rowOff>695325</xdr:rowOff>
    </xdr:to>
    <xdr:pic>
      <xdr:nvPicPr>
        <xdr:cNvPr id="1045" name="Immagine 21" descr="Immagine 21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4048125" y="49815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7</xdr:row>
      <xdr:rowOff>66675</xdr:rowOff>
    </xdr:from>
    <xdr:to>
      <xdr:col>6</xdr:col>
      <xdr:colOff>1019175</xdr:colOff>
      <xdr:row>7</xdr:row>
      <xdr:rowOff>695325</xdr:rowOff>
    </xdr:to>
    <xdr:pic>
      <xdr:nvPicPr>
        <xdr:cNvPr id="1046" name="Immagine 22" descr="Immagine 22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4048125" y="42386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18</xdr:row>
      <xdr:rowOff>66675</xdr:rowOff>
    </xdr:from>
    <xdr:to>
      <xdr:col>6</xdr:col>
      <xdr:colOff>1019175</xdr:colOff>
      <xdr:row>18</xdr:row>
      <xdr:rowOff>695325</xdr:rowOff>
    </xdr:to>
    <xdr:pic>
      <xdr:nvPicPr>
        <xdr:cNvPr id="1047" name="Immagine 23" descr="Immagine 23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4048125" y="1241107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19</xdr:row>
      <xdr:rowOff>66675</xdr:rowOff>
    </xdr:from>
    <xdr:to>
      <xdr:col>6</xdr:col>
      <xdr:colOff>1019175</xdr:colOff>
      <xdr:row>19</xdr:row>
      <xdr:rowOff>695325</xdr:rowOff>
    </xdr:to>
    <xdr:pic>
      <xdr:nvPicPr>
        <xdr:cNvPr id="1048" name="Immagine 24" descr="Immagine 24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4048125" y="13154025"/>
          <a:ext cx="9525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showGridLines="0" tabSelected="1" workbookViewId="0"/>
  </sheetViews>
  <sheetFormatPr defaultColWidth="8.85546875" defaultRowHeight="14.45" customHeight="1" x14ac:dyDescent="0.25"/>
  <cols>
    <col min="1" max="2" width="8.85546875" style="1" customWidth="1"/>
    <col min="3" max="3" width="4.85546875" style="1" customWidth="1"/>
    <col min="4" max="4" width="5" style="1" customWidth="1"/>
    <col min="5" max="5" width="10.42578125" style="1" customWidth="1"/>
    <col min="6" max="6" width="21.7109375" style="1" customWidth="1"/>
    <col min="7" max="7" width="16.140625" style="1" customWidth="1"/>
    <col min="8" max="8" width="5.7109375" style="1" customWidth="1"/>
    <col min="9" max="9" width="7.85546875" style="1" customWidth="1"/>
    <col min="10" max="10" width="5" style="1" customWidth="1"/>
    <col min="11" max="12" width="8.85546875" style="1" customWidth="1"/>
    <col min="13" max="13" width="13.7109375" style="1" customWidth="1"/>
    <col min="14" max="14" width="11.28515625" style="1" customWidth="1"/>
    <col min="15" max="18" width="8.85546875" style="1" customWidth="1"/>
    <col min="19" max="16384" width="8.85546875" style="1"/>
  </cols>
  <sheetData>
    <row r="1" spans="1:17" ht="15" customHeight="1" x14ac:dyDescent="0.25">
      <c r="A1" s="2"/>
      <c r="B1" s="2"/>
      <c r="C1" s="3"/>
      <c r="D1" s="3"/>
      <c r="E1" s="3"/>
      <c r="F1" s="3"/>
      <c r="G1" s="3"/>
      <c r="H1" s="2"/>
      <c r="I1" s="2"/>
      <c r="J1" s="4">
        <f t="array" ref="J1">SUM(J3:J26)</f>
        <v>1408</v>
      </c>
      <c r="K1" s="5">
        <f t="array" ref="K1">M1/J1</f>
        <v>22.742045454545455</v>
      </c>
      <c r="L1" s="6"/>
      <c r="M1" s="6">
        <f t="array" ref="M1">SUM(M3:M26)</f>
        <v>32020.799999999999</v>
      </c>
      <c r="N1" s="7"/>
      <c r="O1" s="8"/>
      <c r="P1" s="8"/>
      <c r="Q1" s="8"/>
    </row>
    <row r="2" spans="1:17" ht="21" customHeight="1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/>
      <c r="G2" s="9"/>
      <c r="H2" s="9" t="s">
        <v>5</v>
      </c>
      <c r="I2" s="9" t="s">
        <v>6</v>
      </c>
      <c r="J2" s="10" t="s">
        <v>7</v>
      </c>
      <c r="K2" s="11" t="s">
        <v>8</v>
      </c>
      <c r="L2" s="12" t="s">
        <v>9</v>
      </c>
      <c r="M2" s="9" t="s">
        <v>10</v>
      </c>
      <c r="N2" s="13"/>
      <c r="O2" s="14"/>
      <c r="P2" s="14"/>
      <c r="Q2" s="14"/>
    </row>
    <row r="3" spans="1:17" ht="58.9" customHeight="1" x14ac:dyDescent="0.25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2"/>
      <c r="H3" s="4">
        <v>4</v>
      </c>
      <c r="I3" s="4">
        <v>10</v>
      </c>
      <c r="J3" s="15">
        <v>40</v>
      </c>
      <c r="K3" s="16">
        <v>64.989999999999995</v>
      </c>
      <c r="L3" s="17">
        <v>28.5</v>
      </c>
      <c r="M3" s="6">
        <f t="array" ref="M3">L3*J3</f>
        <v>1140</v>
      </c>
      <c r="N3" s="18"/>
      <c r="O3" s="8"/>
      <c r="P3" s="8"/>
      <c r="Q3" s="8"/>
    </row>
    <row r="4" spans="1:17" ht="58.9" customHeight="1" x14ac:dyDescent="0.25">
      <c r="A4" s="3" t="s">
        <v>11</v>
      </c>
      <c r="B4" s="3" t="s">
        <v>12</v>
      </c>
      <c r="C4" s="3" t="s">
        <v>13</v>
      </c>
      <c r="D4" s="3" t="s">
        <v>17</v>
      </c>
      <c r="E4" s="3" t="s">
        <v>15</v>
      </c>
      <c r="F4" s="3" t="s">
        <v>18</v>
      </c>
      <c r="G4" s="2"/>
      <c r="H4" s="4">
        <v>3</v>
      </c>
      <c r="I4" s="4">
        <v>10</v>
      </c>
      <c r="J4" s="15">
        <v>30</v>
      </c>
      <c r="K4" s="16">
        <v>64.989999999999995</v>
      </c>
      <c r="L4" s="17">
        <v>28.5</v>
      </c>
      <c r="M4" s="6">
        <f t="array" ref="M4">L4*J4</f>
        <v>855</v>
      </c>
      <c r="N4" s="18"/>
      <c r="O4" s="8"/>
      <c r="P4" s="8"/>
      <c r="Q4" s="8"/>
    </row>
    <row r="5" spans="1:17" ht="58.9" customHeight="1" x14ac:dyDescent="0.25">
      <c r="A5" s="3" t="s">
        <v>11</v>
      </c>
      <c r="B5" s="3" t="s">
        <v>12</v>
      </c>
      <c r="C5" s="3" t="s">
        <v>13</v>
      </c>
      <c r="D5" s="3" t="s">
        <v>19</v>
      </c>
      <c r="E5" s="3" t="s">
        <v>15</v>
      </c>
      <c r="F5" s="3" t="s">
        <v>20</v>
      </c>
      <c r="G5" s="2"/>
      <c r="H5" s="4">
        <v>3</v>
      </c>
      <c r="I5" s="4">
        <v>10</v>
      </c>
      <c r="J5" s="15">
        <v>30</v>
      </c>
      <c r="K5" s="16">
        <v>59.99</v>
      </c>
      <c r="L5" s="17">
        <v>25.9</v>
      </c>
      <c r="M5" s="6">
        <f t="array" ref="M5">L5*J5</f>
        <v>777</v>
      </c>
      <c r="N5" s="18"/>
      <c r="O5" s="8"/>
      <c r="P5" s="8"/>
      <c r="Q5" s="8"/>
    </row>
    <row r="6" spans="1:17" ht="58.9" customHeight="1" x14ac:dyDescent="0.25">
      <c r="A6" s="3" t="s">
        <v>11</v>
      </c>
      <c r="B6" s="3" t="s">
        <v>12</v>
      </c>
      <c r="C6" s="3" t="s">
        <v>13</v>
      </c>
      <c r="D6" s="3" t="s">
        <v>21</v>
      </c>
      <c r="E6" s="3" t="s">
        <v>15</v>
      </c>
      <c r="F6" s="3" t="s">
        <v>22</v>
      </c>
      <c r="G6" s="2"/>
      <c r="H6" s="4">
        <v>3</v>
      </c>
      <c r="I6" s="4">
        <v>10</v>
      </c>
      <c r="J6" s="15">
        <v>30</v>
      </c>
      <c r="K6" s="19">
        <v>59.99</v>
      </c>
      <c r="L6" s="6">
        <v>25.9</v>
      </c>
      <c r="M6" s="6">
        <f t="array" ref="M6">L6*J6</f>
        <v>777</v>
      </c>
      <c r="N6" s="18"/>
      <c r="O6" s="8"/>
      <c r="P6" s="8"/>
      <c r="Q6" s="8"/>
    </row>
    <row r="7" spans="1:17" ht="58.9" customHeight="1" x14ac:dyDescent="0.25">
      <c r="A7" s="3" t="s">
        <v>11</v>
      </c>
      <c r="B7" s="3" t="s">
        <v>12</v>
      </c>
      <c r="C7" s="3" t="s">
        <v>13</v>
      </c>
      <c r="D7" s="3" t="s">
        <v>23</v>
      </c>
      <c r="E7" s="3" t="s">
        <v>15</v>
      </c>
      <c r="F7" s="3" t="s">
        <v>24</v>
      </c>
      <c r="G7" s="2"/>
      <c r="H7" s="4">
        <v>3</v>
      </c>
      <c r="I7" s="4">
        <v>10</v>
      </c>
      <c r="J7" s="15">
        <v>30</v>
      </c>
      <c r="K7" s="19">
        <v>59.99</v>
      </c>
      <c r="L7" s="6">
        <v>25.9</v>
      </c>
      <c r="M7" s="6">
        <f t="array" ref="M7">L7*J7</f>
        <v>777</v>
      </c>
      <c r="N7" s="18"/>
      <c r="O7" s="8"/>
      <c r="P7" s="8"/>
      <c r="Q7" s="8"/>
    </row>
    <row r="8" spans="1:17" ht="58.9" customHeight="1" x14ac:dyDescent="0.25">
      <c r="A8" s="3" t="s">
        <v>11</v>
      </c>
      <c r="B8" s="3" t="s">
        <v>12</v>
      </c>
      <c r="C8" s="3" t="s">
        <v>13</v>
      </c>
      <c r="D8" s="3" t="s">
        <v>25</v>
      </c>
      <c r="E8" s="3" t="s">
        <v>15</v>
      </c>
      <c r="F8" s="3" t="s">
        <v>26</v>
      </c>
      <c r="G8" s="2"/>
      <c r="H8" s="4">
        <v>15</v>
      </c>
      <c r="I8" s="4">
        <v>10</v>
      </c>
      <c r="J8" s="15">
        <v>150</v>
      </c>
      <c r="K8" s="16">
        <v>42.99</v>
      </c>
      <c r="L8" s="17">
        <v>18.899999999999999</v>
      </c>
      <c r="M8" s="6">
        <f t="array" ref="M8">L8*J8</f>
        <v>2835</v>
      </c>
      <c r="N8" s="18"/>
      <c r="O8" s="8"/>
      <c r="P8" s="8"/>
      <c r="Q8" s="8"/>
    </row>
    <row r="9" spans="1:17" ht="58.9" customHeight="1" x14ac:dyDescent="0.25">
      <c r="A9" s="3" t="s">
        <v>11</v>
      </c>
      <c r="B9" s="3" t="s">
        <v>12</v>
      </c>
      <c r="C9" s="3" t="s">
        <v>13</v>
      </c>
      <c r="D9" s="3" t="s">
        <v>27</v>
      </c>
      <c r="E9" s="3" t="s">
        <v>15</v>
      </c>
      <c r="F9" s="3" t="s">
        <v>28</v>
      </c>
      <c r="G9" s="2"/>
      <c r="H9" s="4">
        <v>13</v>
      </c>
      <c r="I9" s="4">
        <v>10</v>
      </c>
      <c r="J9" s="15">
        <v>130</v>
      </c>
      <c r="K9" s="19">
        <v>42.99</v>
      </c>
      <c r="L9" s="6">
        <v>18.899999999999999</v>
      </c>
      <c r="M9" s="6">
        <f t="array" ref="M9">L9*J9</f>
        <v>2457</v>
      </c>
      <c r="N9" s="18"/>
      <c r="O9" s="8"/>
      <c r="P9" s="8"/>
      <c r="Q9" s="8"/>
    </row>
    <row r="10" spans="1:17" ht="58.9" customHeight="1" x14ac:dyDescent="0.25">
      <c r="A10" s="3" t="s">
        <v>11</v>
      </c>
      <c r="B10" s="3" t="s">
        <v>12</v>
      </c>
      <c r="C10" s="3" t="s">
        <v>13</v>
      </c>
      <c r="D10" s="3" t="s">
        <v>29</v>
      </c>
      <c r="E10" s="3" t="s">
        <v>15</v>
      </c>
      <c r="F10" s="3" t="s">
        <v>30</v>
      </c>
      <c r="G10" s="2"/>
      <c r="H10" s="4">
        <v>2</v>
      </c>
      <c r="I10" s="4">
        <v>12</v>
      </c>
      <c r="J10" s="15">
        <v>24</v>
      </c>
      <c r="K10" s="19">
        <v>64.989999999999995</v>
      </c>
      <c r="L10" s="6">
        <v>28.5</v>
      </c>
      <c r="M10" s="6">
        <f t="array" ref="M10">L10*J10</f>
        <v>684</v>
      </c>
      <c r="N10" s="18"/>
      <c r="O10" s="8"/>
      <c r="P10" s="8"/>
      <c r="Q10" s="8"/>
    </row>
    <row r="11" spans="1:17" ht="58.9" customHeight="1" x14ac:dyDescent="0.25">
      <c r="A11" s="3" t="s">
        <v>11</v>
      </c>
      <c r="B11" s="3" t="s">
        <v>12</v>
      </c>
      <c r="C11" s="3" t="s">
        <v>13</v>
      </c>
      <c r="D11" s="3" t="s">
        <v>31</v>
      </c>
      <c r="E11" s="3" t="s">
        <v>15</v>
      </c>
      <c r="F11" s="3" t="s">
        <v>30</v>
      </c>
      <c r="G11" s="2"/>
      <c r="H11" s="4">
        <v>3</v>
      </c>
      <c r="I11" s="4">
        <v>12</v>
      </c>
      <c r="J11" s="15">
        <v>36</v>
      </c>
      <c r="K11" s="19">
        <v>64.989999999999995</v>
      </c>
      <c r="L11" s="6">
        <v>28.5</v>
      </c>
      <c r="M11" s="6">
        <f t="array" ref="M11">L11*J11</f>
        <v>1026</v>
      </c>
      <c r="N11" s="18"/>
      <c r="O11" s="8"/>
      <c r="P11" s="8"/>
      <c r="Q11" s="8"/>
    </row>
    <row r="12" spans="1:17" ht="58.9" customHeight="1" x14ac:dyDescent="0.25">
      <c r="A12" s="3" t="s">
        <v>11</v>
      </c>
      <c r="B12" s="3" t="s">
        <v>12</v>
      </c>
      <c r="C12" s="3" t="s">
        <v>13</v>
      </c>
      <c r="D12" s="3" t="s">
        <v>32</v>
      </c>
      <c r="E12" s="3" t="s">
        <v>15</v>
      </c>
      <c r="F12" s="3" t="s">
        <v>33</v>
      </c>
      <c r="G12" s="2"/>
      <c r="H12" s="4">
        <v>1</v>
      </c>
      <c r="I12" s="4">
        <v>12</v>
      </c>
      <c r="J12" s="15">
        <v>12</v>
      </c>
      <c r="K12" s="19">
        <v>64.989999999999995</v>
      </c>
      <c r="L12" s="6">
        <v>28.5</v>
      </c>
      <c r="M12" s="6">
        <f t="array" ref="M12">L12*J12</f>
        <v>342</v>
      </c>
      <c r="N12" s="18"/>
      <c r="O12" s="8"/>
      <c r="P12" s="8"/>
      <c r="Q12" s="8"/>
    </row>
    <row r="13" spans="1:17" ht="58.9" customHeight="1" x14ac:dyDescent="0.25">
      <c r="A13" s="3" t="s">
        <v>11</v>
      </c>
      <c r="B13" s="3" t="s">
        <v>12</v>
      </c>
      <c r="C13" s="3" t="s">
        <v>13</v>
      </c>
      <c r="D13" s="3" t="s">
        <v>34</v>
      </c>
      <c r="E13" s="3" t="s">
        <v>15</v>
      </c>
      <c r="F13" s="3" t="s">
        <v>33</v>
      </c>
      <c r="G13" s="2"/>
      <c r="H13" s="4">
        <v>4</v>
      </c>
      <c r="I13" s="4">
        <v>12</v>
      </c>
      <c r="J13" s="15">
        <v>48</v>
      </c>
      <c r="K13" s="19">
        <v>64.989999999999995</v>
      </c>
      <c r="L13" s="6">
        <v>28.5</v>
      </c>
      <c r="M13" s="6">
        <f t="array" ref="M13">L13*J13</f>
        <v>1368</v>
      </c>
      <c r="N13" s="18"/>
      <c r="O13" s="8"/>
      <c r="P13" s="8"/>
      <c r="Q13" s="8"/>
    </row>
    <row r="14" spans="1:17" ht="58.9" customHeight="1" x14ac:dyDescent="0.25">
      <c r="A14" s="3" t="s">
        <v>11</v>
      </c>
      <c r="B14" s="3" t="s">
        <v>12</v>
      </c>
      <c r="C14" s="3" t="s">
        <v>13</v>
      </c>
      <c r="D14" s="3" t="s">
        <v>35</v>
      </c>
      <c r="E14" s="3" t="s">
        <v>15</v>
      </c>
      <c r="F14" s="3" t="s">
        <v>36</v>
      </c>
      <c r="G14" s="2"/>
      <c r="H14" s="4">
        <v>3</v>
      </c>
      <c r="I14" s="4">
        <v>12</v>
      </c>
      <c r="J14" s="15">
        <v>36</v>
      </c>
      <c r="K14" s="19">
        <v>64.989999999999995</v>
      </c>
      <c r="L14" s="6">
        <v>28.5</v>
      </c>
      <c r="M14" s="6">
        <f t="array" ref="M14">L14*J14</f>
        <v>1026</v>
      </c>
      <c r="N14" s="18"/>
      <c r="O14" s="8"/>
      <c r="P14" s="8"/>
      <c r="Q14" s="8"/>
    </row>
    <row r="15" spans="1:17" ht="58.9" customHeight="1" x14ac:dyDescent="0.25">
      <c r="A15" s="3" t="s">
        <v>11</v>
      </c>
      <c r="B15" s="3" t="s">
        <v>12</v>
      </c>
      <c r="C15" s="3" t="s">
        <v>13</v>
      </c>
      <c r="D15" s="3" t="s">
        <v>37</v>
      </c>
      <c r="E15" s="3" t="s">
        <v>15</v>
      </c>
      <c r="F15" s="3" t="s">
        <v>36</v>
      </c>
      <c r="G15" s="2"/>
      <c r="H15" s="4">
        <v>4</v>
      </c>
      <c r="I15" s="4">
        <v>12</v>
      </c>
      <c r="J15" s="15">
        <v>48</v>
      </c>
      <c r="K15" s="19">
        <v>64.989999999999995</v>
      </c>
      <c r="L15" s="6">
        <v>28.5</v>
      </c>
      <c r="M15" s="6">
        <f t="array" ref="M15">L15*J15</f>
        <v>1368</v>
      </c>
      <c r="N15" s="18"/>
      <c r="O15" s="8"/>
      <c r="P15" s="8"/>
      <c r="Q15" s="8"/>
    </row>
    <row r="16" spans="1:17" ht="58.9" customHeight="1" x14ac:dyDescent="0.25">
      <c r="A16" s="3" t="s">
        <v>11</v>
      </c>
      <c r="B16" s="3" t="s">
        <v>12</v>
      </c>
      <c r="C16" s="3" t="s">
        <v>13</v>
      </c>
      <c r="D16" s="3" t="s">
        <v>38</v>
      </c>
      <c r="E16" s="3" t="s">
        <v>15</v>
      </c>
      <c r="F16" s="3" t="s">
        <v>39</v>
      </c>
      <c r="G16" s="2"/>
      <c r="H16" s="4">
        <v>1</v>
      </c>
      <c r="I16" s="4">
        <v>12</v>
      </c>
      <c r="J16" s="15">
        <v>12</v>
      </c>
      <c r="K16" s="19">
        <v>64.989999999999995</v>
      </c>
      <c r="L16" s="6">
        <v>28.5</v>
      </c>
      <c r="M16" s="6">
        <f t="array" ref="M16">L16*J16</f>
        <v>342</v>
      </c>
      <c r="N16" s="18"/>
      <c r="O16" s="8"/>
      <c r="P16" s="8"/>
      <c r="Q16" s="8"/>
    </row>
    <row r="17" spans="1:17" ht="58.9" customHeight="1" x14ac:dyDescent="0.25">
      <c r="A17" s="3" t="s">
        <v>11</v>
      </c>
      <c r="B17" s="3" t="s">
        <v>12</v>
      </c>
      <c r="C17" s="3" t="s">
        <v>13</v>
      </c>
      <c r="D17" s="3" t="s">
        <v>40</v>
      </c>
      <c r="E17" s="3" t="s">
        <v>15</v>
      </c>
      <c r="F17" s="3" t="s">
        <v>39</v>
      </c>
      <c r="G17" s="2"/>
      <c r="H17" s="4">
        <v>4</v>
      </c>
      <c r="I17" s="4">
        <v>12</v>
      </c>
      <c r="J17" s="15">
        <v>48</v>
      </c>
      <c r="K17" s="19">
        <v>64.989999999999995</v>
      </c>
      <c r="L17" s="6">
        <v>28.5</v>
      </c>
      <c r="M17" s="6">
        <f t="array" ref="M17">L17*J17</f>
        <v>1368</v>
      </c>
      <c r="N17" s="18"/>
      <c r="O17" s="8"/>
      <c r="P17" s="8"/>
      <c r="Q17" s="8"/>
    </row>
    <row r="18" spans="1:17" ht="58.9" customHeight="1" x14ac:dyDescent="0.25">
      <c r="A18" s="3" t="s">
        <v>11</v>
      </c>
      <c r="B18" s="3" t="s">
        <v>12</v>
      </c>
      <c r="C18" s="3" t="s">
        <v>13</v>
      </c>
      <c r="D18" s="3" t="s">
        <v>41</v>
      </c>
      <c r="E18" s="3" t="s">
        <v>42</v>
      </c>
      <c r="F18" s="3" t="s">
        <v>43</v>
      </c>
      <c r="G18" s="2"/>
      <c r="H18" s="4">
        <v>3</v>
      </c>
      <c r="I18" s="4">
        <v>10</v>
      </c>
      <c r="J18" s="15">
        <v>30</v>
      </c>
      <c r="K18" s="19">
        <v>42.99</v>
      </c>
      <c r="L18" s="6">
        <v>18.899999999999999</v>
      </c>
      <c r="M18" s="6">
        <f t="array" ref="M18">L18*J18</f>
        <v>567</v>
      </c>
      <c r="N18" s="18"/>
      <c r="O18" s="8"/>
      <c r="P18" s="8"/>
      <c r="Q18" s="8"/>
    </row>
    <row r="19" spans="1:17" ht="58.9" customHeight="1" x14ac:dyDescent="0.25">
      <c r="A19" s="3" t="s">
        <v>11</v>
      </c>
      <c r="B19" s="3" t="s">
        <v>12</v>
      </c>
      <c r="C19" s="3" t="s">
        <v>13</v>
      </c>
      <c r="D19" s="3" t="s">
        <v>44</v>
      </c>
      <c r="E19" s="3" t="s">
        <v>42</v>
      </c>
      <c r="F19" s="3" t="s">
        <v>43</v>
      </c>
      <c r="G19" s="2"/>
      <c r="H19" s="4">
        <v>17</v>
      </c>
      <c r="I19" s="4">
        <v>10</v>
      </c>
      <c r="J19" s="15">
        <v>170</v>
      </c>
      <c r="K19" s="19">
        <v>42.99</v>
      </c>
      <c r="L19" s="6">
        <v>18.899999999999999</v>
      </c>
      <c r="M19" s="6">
        <f t="array" ref="M19">L19*J19</f>
        <v>3212.9999999999995</v>
      </c>
      <c r="N19" s="18"/>
      <c r="O19" s="8"/>
      <c r="P19" s="8"/>
      <c r="Q19" s="8"/>
    </row>
    <row r="20" spans="1:17" ht="58.9" customHeight="1" x14ac:dyDescent="0.25">
      <c r="A20" s="3" t="s">
        <v>11</v>
      </c>
      <c r="B20" s="3" t="s">
        <v>12</v>
      </c>
      <c r="C20" s="3" t="s">
        <v>13</v>
      </c>
      <c r="D20" s="3" t="s">
        <v>45</v>
      </c>
      <c r="E20" s="3" t="s">
        <v>42</v>
      </c>
      <c r="F20" s="3" t="s">
        <v>46</v>
      </c>
      <c r="G20" s="2"/>
      <c r="H20" s="4">
        <v>33</v>
      </c>
      <c r="I20" s="4">
        <v>10</v>
      </c>
      <c r="J20" s="15">
        <v>330</v>
      </c>
      <c r="K20" s="19">
        <v>42.99</v>
      </c>
      <c r="L20" s="6">
        <v>18.899999999999999</v>
      </c>
      <c r="M20" s="6">
        <f t="array" ref="M20">L20*J20</f>
        <v>6236.9999999999991</v>
      </c>
      <c r="N20" s="18"/>
      <c r="O20" s="8"/>
      <c r="P20" s="8"/>
      <c r="Q20" s="8"/>
    </row>
    <row r="21" spans="1:17" ht="58.9" customHeight="1" x14ac:dyDescent="0.25">
      <c r="A21" s="3" t="s">
        <v>11</v>
      </c>
      <c r="B21" s="3" t="s">
        <v>12</v>
      </c>
      <c r="C21" s="3" t="s">
        <v>13</v>
      </c>
      <c r="D21" s="3" t="s">
        <v>47</v>
      </c>
      <c r="E21" s="3" t="s">
        <v>42</v>
      </c>
      <c r="F21" s="3" t="s">
        <v>48</v>
      </c>
      <c r="G21" s="2"/>
      <c r="H21" s="4">
        <v>5</v>
      </c>
      <c r="I21" s="4">
        <v>12</v>
      </c>
      <c r="J21" s="15">
        <v>60</v>
      </c>
      <c r="K21" s="19">
        <v>64.989999999999995</v>
      </c>
      <c r="L21" s="6">
        <v>28.5</v>
      </c>
      <c r="M21" s="6">
        <f t="array" ref="M21">L21*J21</f>
        <v>1710</v>
      </c>
      <c r="N21" s="18"/>
      <c r="O21" s="8"/>
      <c r="P21" s="8"/>
      <c r="Q21" s="8"/>
    </row>
    <row r="22" spans="1:17" ht="58.9" customHeight="1" x14ac:dyDescent="0.25">
      <c r="A22" s="3" t="s">
        <v>11</v>
      </c>
      <c r="B22" s="3" t="s">
        <v>12</v>
      </c>
      <c r="C22" s="3" t="s">
        <v>13</v>
      </c>
      <c r="D22" s="3" t="s">
        <v>49</v>
      </c>
      <c r="E22" s="3" t="s">
        <v>42</v>
      </c>
      <c r="F22" s="3" t="s">
        <v>50</v>
      </c>
      <c r="G22" s="2"/>
      <c r="H22" s="4">
        <v>6</v>
      </c>
      <c r="I22" s="4">
        <v>12</v>
      </c>
      <c r="J22" s="15">
        <v>72</v>
      </c>
      <c r="K22" s="19">
        <v>64.989999999999995</v>
      </c>
      <c r="L22" s="6">
        <v>28.5</v>
      </c>
      <c r="M22" s="6">
        <f t="array" ref="M22">L22*J22</f>
        <v>2052</v>
      </c>
      <c r="N22" s="18"/>
      <c r="O22" s="8"/>
      <c r="P22" s="8"/>
      <c r="Q22" s="8"/>
    </row>
    <row r="23" spans="1:17" ht="58.9" customHeight="1" x14ac:dyDescent="0.25">
      <c r="A23" s="3" t="s">
        <v>51</v>
      </c>
      <c r="B23" s="3" t="s">
        <v>52</v>
      </c>
      <c r="C23" s="3" t="s">
        <v>53</v>
      </c>
      <c r="D23" s="3" t="s">
        <v>54</v>
      </c>
      <c r="E23" s="3" t="s">
        <v>55</v>
      </c>
      <c r="F23" s="3" t="s">
        <v>56</v>
      </c>
      <c r="G23" s="2"/>
      <c r="H23" s="4">
        <v>1</v>
      </c>
      <c r="I23" s="4">
        <v>12</v>
      </c>
      <c r="J23" s="15">
        <v>12</v>
      </c>
      <c r="K23" s="16">
        <v>26.99</v>
      </c>
      <c r="L23" s="17">
        <v>11.9</v>
      </c>
      <c r="M23" s="6">
        <f t="array" ref="M23">L23*J23</f>
        <v>142.80000000000001</v>
      </c>
      <c r="N23" s="18"/>
      <c r="O23" s="8"/>
      <c r="P23" s="8"/>
      <c r="Q23" s="8"/>
    </row>
    <row r="24" spans="1:17" ht="58.9" customHeight="1" x14ac:dyDescent="0.25">
      <c r="A24" s="3" t="s">
        <v>51</v>
      </c>
      <c r="B24" s="3" t="s">
        <v>57</v>
      </c>
      <c r="C24" s="20" t="s">
        <v>58</v>
      </c>
      <c r="D24" s="20" t="s">
        <v>59</v>
      </c>
      <c r="E24" s="20" t="s">
        <v>60</v>
      </c>
      <c r="F24" s="3" t="s">
        <v>61</v>
      </c>
      <c r="G24" s="2"/>
      <c r="H24" s="4">
        <v>1</v>
      </c>
      <c r="I24" s="4">
        <v>10</v>
      </c>
      <c r="J24" s="15">
        <v>10</v>
      </c>
      <c r="K24" s="19">
        <v>74.989999999999995</v>
      </c>
      <c r="L24" s="6">
        <v>31.9</v>
      </c>
      <c r="M24" s="6">
        <f t="array" ref="M24">L24*J24</f>
        <v>319</v>
      </c>
      <c r="N24" s="18"/>
      <c r="O24" s="21"/>
      <c r="P24" s="21"/>
      <c r="Q24" s="21"/>
    </row>
    <row r="25" spans="1:17" ht="58.9" customHeight="1" x14ac:dyDescent="0.25">
      <c r="A25" s="3" t="s">
        <v>51</v>
      </c>
      <c r="B25" s="3" t="s">
        <v>57</v>
      </c>
      <c r="C25" s="3" t="s">
        <v>58</v>
      </c>
      <c r="D25" s="3" t="s">
        <v>62</v>
      </c>
      <c r="E25" s="3" t="s">
        <v>63</v>
      </c>
      <c r="F25" s="3" t="s">
        <v>64</v>
      </c>
      <c r="G25" s="2"/>
      <c r="H25" s="4">
        <v>1</v>
      </c>
      <c r="I25" s="4">
        <v>10</v>
      </c>
      <c r="J25" s="15">
        <v>10</v>
      </c>
      <c r="K25" s="19">
        <v>74.989999999999995</v>
      </c>
      <c r="L25" s="6">
        <v>31.9</v>
      </c>
      <c r="M25" s="6">
        <f t="array" ref="M25">L25*J25</f>
        <v>319</v>
      </c>
      <c r="N25" s="18"/>
      <c r="O25" s="8"/>
      <c r="P25" s="8"/>
      <c r="Q25" s="8"/>
    </row>
    <row r="26" spans="1:17" ht="58.9" customHeight="1" x14ac:dyDescent="0.25">
      <c r="A26" s="3" t="s">
        <v>51</v>
      </c>
      <c r="B26" s="3" t="s">
        <v>57</v>
      </c>
      <c r="C26" s="3" t="s">
        <v>58</v>
      </c>
      <c r="D26" s="3" t="s">
        <v>65</v>
      </c>
      <c r="E26" s="3" t="s">
        <v>63</v>
      </c>
      <c r="F26" s="3" t="s">
        <v>66</v>
      </c>
      <c r="G26" s="2"/>
      <c r="H26" s="4">
        <v>1</v>
      </c>
      <c r="I26" s="4">
        <v>10</v>
      </c>
      <c r="J26" s="15">
        <v>10</v>
      </c>
      <c r="K26" s="19">
        <v>74.989999999999995</v>
      </c>
      <c r="L26" s="6">
        <v>31.9</v>
      </c>
      <c r="M26" s="6">
        <f t="array" ref="M26">L26*J26</f>
        <v>319</v>
      </c>
      <c r="N26" s="18"/>
      <c r="O26" s="8"/>
      <c r="P26" s="8"/>
      <c r="Q26" s="8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2026-01-16T09:09:23Z</dcterms:created>
  <dcterms:modified xsi:type="dcterms:W3CDTF">2026-01-19T10:17:50Z</dcterms:modified>
</cp:coreProperties>
</file>